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<sst xmlns="http://schemas.openxmlformats.org/spreadsheetml/2006/main" count="94" uniqueCount="91">
  <si>
    <t>Svazek  obcí  pro  vodovody  a  kanalizace  Příbram</t>
  </si>
  <si>
    <t>A. Příjmy (vč. DPH)</t>
  </si>
  <si>
    <t>účet číslo</t>
  </si>
  <si>
    <t>název</t>
  </si>
  <si>
    <t>tis Kč</t>
  </si>
  <si>
    <t xml:space="preserve"> členské příspěvky</t>
  </si>
  <si>
    <t xml:space="preserve"> příjem z poskytovaných služeb</t>
  </si>
  <si>
    <t xml:space="preserve"> příjem z pronájmu (ČRS,radia,O2)</t>
  </si>
  <si>
    <t xml:space="preserve"> příjem z pronájmu (1.SčV)</t>
  </si>
  <si>
    <t xml:space="preserve"> příjmy z úroků</t>
  </si>
  <si>
    <t xml:space="preserve"> příjem z prodeje - šrot</t>
  </si>
  <si>
    <t xml:space="preserve"> pojištění majetku (1.SčV)</t>
  </si>
  <si>
    <t xml:space="preserve"> DPH (NO DPH za 11/2008)</t>
  </si>
  <si>
    <t xml:space="preserve"> města Příbram (voda vrácená)</t>
  </si>
  <si>
    <t>účet č. 555444369/0800</t>
  </si>
  <si>
    <t>účet č. 258410018/4300</t>
  </si>
  <si>
    <t>účet č. 176471471/0600</t>
  </si>
  <si>
    <t>A. Plánované příjmy vč. zústatku</t>
  </si>
  <si>
    <t xml:space="preserve">     na účtech celkem</t>
  </si>
  <si>
    <t>B. Výdaje</t>
  </si>
  <si>
    <t>B1. Provoz  Svazku vč. oprav a udržování VH majetku Svazku</t>
  </si>
  <si>
    <t xml:space="preserve">Platy zaměstnanců v prac. poměru </t>
  </si>
  <si>
    <t>Pov. pojistné - sociální</t>
  </si>
  <si>
    <t>Pov. pojistné - zdravotní</t>
  </si>
  <si>
    <t>Ostatní pov. poj.</t>
  </si>
  <si>
    <t>Nákupy mat. j.n.</t>
  </si>
  <si>
    <t>Teplo</t>
  </si>
  <si>
    <t>El. energie</t>
  </si>
  <si>
    <t>Pohonné hmoty</t>
  </si>
  <si>
    <t>Služby pošt</t>
  </si>
  <si>
    <t>Služby telekom.</t>
  </si>
  <si>
    <t>Služby peněžních ústavů</t>
  </si>
  <si>
    <t>Nájemné</t>
  </si>
  <si>
    <t>Konzultace, porad. a právní služby</t>
  </si>
  <si>
    <t>Školení</t>
  </si>
  <si>
    <t>Nákupy ostatních služeb</t>
  </si>
  <si>
    <t>Opravy a udržování</t>
  </si>
  <si>
    <t>Cestovné</t>
  </si>
  <si>
    <t>Pohoštění</t>
  </si>
  <si>
    <t>Pozemky</t>
  </si>
  <si>
    <t>Platby daní a popl.</t>
  </si>
  <si>
    <t>B1. Celkem</t>
  </si>
  <si>
    <t>B2. Inv.  činnost  Svazku</t>
  </si>
  <si>
    <t>B2a)  Vodárenský majetek</t>
  </si>
  <si>
    <t>B2a)  Celkem</t>
  </si>
  <si>
    <t>B2c)  Průmyslový vodovod</t>
  </si>
  <si>
    <t>B2c)  Celkem</t>
  </si>
  <si>
    <t>B2d)  Příspěvky člen. obcím</t>
  </si>
  <si>
    <t>1.  Příspěvky na prostou reprodukci</t>
  </si>
  <si>
    <t>B2d)  Celkem</t>
  </si>
  <si>
    <t>Rekapitulace (vč. DPH)</t>
  </si>
  <si>
    <t>A. Příjmy vč. zústatku na účtech</t>
  </si>
  <si>
    <t xml:space="preserve">   B1.    Provoz Svazku</t>
  </si>
  <si>
    <t xml:space="preserve">   B2a)  Vodárenský majetek</t>
  </si>
  <si>
    <t xml:space="preserve">   B2c)  Průmyslový vodovod </t>
  </si>
  <si>
    <t xml:space="preserve">   B2d)  Příspěvky členským obcím</t>
  </si>
  <si>
    <t>B. Výdaje celkem</t>
  </si>
  <si>
    <t>D. Úhrada za vodu vrácenou</t>
  </si>
  <si>
    <t>E. Úhrada úvěru od ČMZRB</t>
  </si>
  <si>
    <t>F. Úhrada úvěru ČS spoř. (ČOV Dubenec)</t>
  </si>
  <si>
    <t xml:space="preserve">    úrok z úvěru</t>
  </si>
  <si>
    <t>Výdaje B až F</t>
  </si>
  <si>
    <t>Příjmy (A) - Výdaje (B až F)</t>
  </si>
  <si>
    <t>V případě dotazů je možno konzultovat s Ing. Mixlem</t>
  </si>
  <si>
    <t>Vypracoval:  Ing. Mixl</t>
  </si>
  <si>
    <t xml:space="preserve"> </t>
  </si>
  <si>
    <t xml:space="preserve">Návrh rozpočtu  na  rok  2011  </t>
  </si>
  <si>
    <t xml:space="preserve"> přefa. popl. za převedení vody maj.</t>
  </si>
  <si>
    <t>Progrmové vybavení</t>
  </si>
  <si>
    <t xml:space="preserve">Ostatní služby (ostraha,provize, </t>
  </si>
  <si>
    <t>geom. plány,znalecké posudky)</t>
  </si>
  <si>
    <t xml:space="preserve">1.  ÚV Hatě - ASŘTP </t>
  </si>
  <si>
    <t xml:space="preserve">3. AŠ Višňová - přenos dat </t>
  </si>
  <si>
    <t>B2b) Kanalizační majetek</t>
  </si>
  <si>
    <t>1. Přeložka sběrače Bytíz</t>
  </si>
  <si>
    <t>B2b) Celkem</t>
  </si>
  <si>
    <t>1.  Vokačovský rybník (ZD)</t>
  </si>
  <si>
    <t>2. ČS Jablonná - přenosy na disp.</t>
  </si>
  <si>
    <t>C. Úhrada předp. nájemného</t>
  </si>
  <si>
    <t xml:space="preserve">   B2b) Kanalizační majetek</t>
  </si>
  <si>
    <t>4. Rezerva - Vokačovský rybník</t>
  </si>
  <si>
    <t>Neinves. Transf. Práv. osobám</t>
  </si>
  <si>
    <t>2. ÚV Hvězdička - reg. přítoku</t>
  </si>
  <si>
    <t>4. ÚV Hatě - dávkování polyfosforečnanů</t>
  </si>
  <si>
    <t>3.VDJ Háje - osaz. vodoměru</t>
  </si>
  <si>
    <t>2.  Rezerva na nepředvídané události</t>
  </si>
  <si>
    <t>3.  Daň z příjmů</t>
  </si>
  <si>
    <t xml:space="preserve">                      7.3.2011</t>
  </si>
  <si>
    <t>Projednáno ve správní radě Svazku dne 11.3. 2011</t>
  </si>
  <si>
    <t xml:space="preserve">Schváleno ve VH Svazku dne: </t>
  </si>
  <si>
    <t>Stav účtů k 1.1.2011: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</si>
</sst>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\ _K_č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38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0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Layout" workbookViewId="0" topLeftCell="A1">
      <selection activeCell="D1" sqref="D1"/>
    </sheetView>
  </sheetViews>
  <sheetFormatPr defaultColWidth="9.140625" defaultRowHeight="15"/>
  <cols>
    <col min="2" max="2" width="37.421875" style="0" customWidth="1"/>
    <col min="3" max="4" width="14.28125" style="0" customWidth="1"/>
  </cols>
  <sheetData>
    <row r="1" spans="1:3" ht="14.25">
      <c r="A1" s="1"/>
      <c r="C1" s="2"/>
    </row>
    <row r="2" spans="1:9" ht="15">
      <c r="A2" s="1"/>
      <c r="B2" s="3" t="s">
        <v>66</v>
      </c>
      <c r="C2" s="2"/>
      <c r="G2" s="1"/>
      <c r="I2" s="2"/>
    </row>
    <row r="3" spans="1:9" ht="15">
      <c r="A3" s="1"/>
      <c r="B3" s="3" t="s">
        <v>0</v>
      </c>
      <c r="C3" s="2"/>
      <c r="G3" s="1"/>
      <c r="H3" s="3"/>
      <c r="I3" s="2"/>
    </row>
    <row r="4" spans="1:9" ht="15">
      <c r="A4" s="1"/>
      <c r="C4" s="2"/>
      <c r="G4" s="1"/>
      <c r="H4" s="3"/>
      <c r="I4" s="2"/>
    </row>
    <row r="5" spans="1:9" ht="15">
      <c r="A5" s="1"/>
      <c r="B5" s="3" t="s">
        <v>1</v>
      </c>
      <c r="C5" s="4"/>
      <c r="G5" s="1"/>
      <c r="I5" s="2"/>
    </row>
    <row r="6" spans="1:9" ht="15">
      <c r="A6" s="1"/>
      <c r="C6" s="2"/>
      <c r="G6" s="1"/>
      <c r="H6" s="3"/>
      <c r="I6" s="4"/>
    </row>
    <row r="7" spans="1:9" ht="14.25">
      <c r="A7" s="1" t="s">
        <v>2</v>
      </c>
      <c r="B7" s="5" t="s">
        <v>3</v>
      </c>
      <c r="C7" s="4" t="s">
        <v>4</v>
      </c>
      <c r="G7" s="1"/>
      <c r="I7" s="2"/>
    </row>
    <row r="8" spans="1:9" ht="14.25">
      <c r="A8" s="1"/>
      <c r="C8" s="2"/>
      <c r="G8" s="1"/>
      <c r="H8" s="5"/>
      <c r="I8" s="4"/>
    </row>
    <row r="9" spans="1:9" ht="14.25">
      <c r="A9" s="1">
        <v>4121</v>
      </c>
      <c r="B9" s="6" t="s">
        <v>5</v>
      </c>
      <c r="C9" s="7">
        <v>224.5</v>
      </c>
      <c r="G9" s="1"/>
      <c r="I9" s="2"/>
    </row>
    <row r="10" spans="1:9" ht="14.25">
      <c r="A10" s="1">
        <v>2111</v>
      </c>
      <c r="B10" t="s">
        <v>6</v>
      </c>
      <c r="C10" s="2">
        <v>15</v>
      </c>
      <c r="G10" s="1"/>
      <c r="H10" s="6"/>
      <c r="I10" s="7"/>
    </row>
    <row r="11" spans="1:9" ht="14.25">
      <c r="A11" s="1">
        <v>2131</v>
      </c>
      <c r="B11" t="s">
        <v>7</v>
      </c>
      <c r="C11" s="2">
        <v>380</v>
      </c>
      <c r="G11" s="1"/>
      <c r="I11" s="2"/>
    </row>
    <row r="12" spans="1:9" ht="14.25">
      <c r="A12" s="1">
        <v>2132</v>
      </c>
      <c r="B12" t="s">
        <v>8</v>
      </c>
      <c r="C12" s="2">
        <v>26063</v>
      </c>
      <c r="G12" s="1"/>
      <c r="I12" s="2"/>
    </row>
    <row r="13" spans="1:9" ht="14.25">
      <c r="A13" s="1">
        <v>2141</v>
      </c>
      <c r="B13" t="s">
        <v>9</v>
      </c>
      <c r="C13" s="2">
        <v>40</v>
      </c>
      <c r="G13" s="1"/>
      <c r="I13" s="2"/>
    </row>
    <row r="14" spans="1:9" ht="14.25">
      <c r="A14" s="1">
        <v>2310</v>
      </c>
      <c r="B14" t="s">
        <v>10</v>
      </c>
      <c r="C14" s="2">
        <v>10</v>
      </c>
      <c r="G14" s="1"/>
      <c r="I14" s="2"/>
    </row>
    <row r="15" spans="1:9" ht="14.25">
      <c r="A15" s="1">
        <v>2324</v>
      </c>
      <c r="B15" t="s">
        <v>11</v>
      </c>
      <c r="C15" s="2">
        <v>189</v>
      </c>
      <c r="G15" s="1"/>
      <c r="I15" s="2"/>
    </row>
    <row r="16" spans="1:9" ht="14.25">
      <c r="A16" s="1">
        <v>2329</v>
      </c>
      <c r="B16" t="s">
        <v>12</v>
      </c>
      <c r="C16" s="2">
        <v>105.5</v>
      </c>
      <c r="G16" s="1"/>
      <c r="I16" s="2"/>
    </row>
    <row r="17" spans="1:9" ht="14.25">
      <c r="A17" s="1">
        <v>2329</v>
      </c>
      <c r="B17" t="s">
        <v>67</v>
      </c>
      <c r="C17" s="2"/>
      <c r="G17" s="1"/>
      <c r="I17" s="2"/>
    </row>
    <row r="18" spans="1:9" ht="14.25">
      <c r="A18" s="1"/>
      <c r="B18" t="s">
        <v>13</v>
      </c>
      <c r="C18" s="2">
        <v>163.7</v>
      </c>
      <c r="G18" s="1"/>
      <c r="I18" s="2"/>
    </row>
    <row r="19" spans="1:9" ht="14.25">
      <c r="A19" s="1"/>
      <c r="C19" s="2"/>
      <c r="G19" s="1"/>
      <c r="I19" s="2"/>
    </row>
    <row r="20" spans="1:9" ht="14.25">
      <c r="A20" s="1"/>
      <c r="B20" t="s">
        <v>90</v>
      </c>
      <c r="C20" s="2"/>
      <c r="G20" s="1"/>
      <c r="I20" s="2"/>
    </row>
    <row r="21" spans="1:9" ht="14.25">
      <c r="A21" s="1"/>
      <c r="B21" t="s">
        <v>14</v>
      </c>
      <c r="C21" s="2">
        <v>3872.1</v>
      </c>
      <c r="G21" s="1"/>
      <c r="I21" s="2"/>
    </row>
    <row r="22" spans="1:9" ht="14.25">
      <c r="A22" s="1"/>
      <c r="B22" t="s">
        <v>15</v>
      </c>
      <c r="C22" s="2">
        <v>0.4</v>
      </c>
      <c r="G22" s="1"/>
      <c r="I22" s="2"/>
    </row>
    <row r="23" spans="1:9" ht="14.25">
      <c r="A23" s="1"/>
      <c r="B23" t="s">
        <v>16</v>
      </c>
      <c r="C23" s="2">
        <v>85.2</v>
      </c>
      <c r="G23" s="1"/>
      <c r="I23" s="2"/>
    </row>
    <row r="24" spans="1:9" ht="14.25">
      <c r="A24" s="1"/>
      <c r="C24" s="2"/>
      <c r="G24" s="1"/>
      <c r="I24" s="2"/>
    </row>
    <row r="25" spans="1:9" ht="14.25">
      <c r="A25" s="1"/>
      <c r="C25" s="2"/>
      <c r="G25" s="1"/>
      <c r="I25" s="2"/>
    </row>
    <row r="26" spans="1:9" ht="15">
      <c r="A26" s="1"/>
      <c r="B26" s="3" t="s">
        <v>17</v>
      </c>
      <c r="C26" s="2"/>
      <c r="G26" s="1"/>
      <c r="I26" s="2"/>
    </row>
    <row r="27" spans="1:9" ht="15">
      <c r="A27" s="1"/>
      <c r="B27" s="3" t="s">
        <v>18</v>
      </c>
      <c r="C27" s="8">
        <f>SUM(C9:C26)</f>
        <v>31148.4</v>
      </c>
      <c r="G27" s="1"/>
      <c r="H27" s="3"/>
      <c r="I27" s="2"/>
    </row>
    <row r="28" spans="1:9" ht="15">
      <c r="A28" s="1"/>
      <c r="C28" s="2"/>
      <c r="G28" s="1"/>
      <c r="H28" s="3"/>
      <c r="I28" s="8"/>
    </row>
    <row r="29" spans="1:9" ht="14.25">
      <c r="A29" s="1"/>
      <c r="C29" s="2"/>
      <c r="G29" s="1"/>
      <c r="I29" s="2"/>
    </row>
    <row r="30" spans="1:9" ht="15">
      <c r="A30" s="1"/>
      <c r="B30" s="3" t="s">
        <v>19</v>
      </c>
      <c r="C30" s="2"/>
      <c r="G30" s="1"/>
      <c r="I30" s="2"/>
    </row>
    <row r="31" spans="1:9" ht="15">
      <c r="A31" s="1"/>
      <c r="C31" s="2"/>
      <c r="G31" s="1"/>
      <c r="H31" s="3"/>
      <c r="I31" s="2"/>
    </row>
    <row r="32" spans="1:9" ht="15">
      <c r="A32" s="1"/>
      <c r="B32" s="3" t="s">
        <v>20</v>
      </c>
      <c r="C32" s="2"/>
      <c r="G32" s="1"/>
      <c r="I32" s="2"/>
    </row>
    <row r="33" spans="1:9" ht="15">
      <c r="A33" s="1" t="s">
        <v>65</v>
      </c>
      <c r="C33" s="2"/>
      <c r="G33" s="1"/>
      <c r="H33" s="3"/>
      <c r="I33" s="2"/>
    </row>
    <row r="34" spans="1:9" ht="14.25">
      <c r="A34" s="1">
        <v>5011</v>
      </c>
      <c r="B34" t="s">
        <v>21</v>
      </c>
      <c r="C34" s="2">
        <v>990</v>
      </c>
      <c r="G34" s="1"/>
      <c r="I34" s="2"/>
    </row>
    <row r="35" spans="1:9" ht="14.25">
      <c r="A35" s="1">
        <v>5031</v>
      </c>
      <c r="B35" t="s">
        <v>22</v>
      </c>
      <c r="C35" s="2">
        <v>260</v>
      </c>
      <c r="G35" s="1"/>
      <c r="I35" s="2"/>
    </row>
    <row r="36" spans="1:9" ht="14.25">
      <c r="A36" s="1">
        <v>5032</v>
      </c>
      <c r="B36" t="s">
        <v>23</v>
      </c>
      <c r="C36" s="2">
        <v>95</v>
      </c>
      <c r="G36" s="1"/>
      <c r="I36" s="2"/>
    </row>
    <row r="37" spans="1:9" ht="14.25">
      <c r="A37" s="1">
        <v>5038</v>
      </c>
      <c r="B37" t="s">
        <v>24</v>
      </c>
      <c r="C37" s="2">
        <v>7</v>
      </c>
      <c r="G37" s="1"/>
      <c r="I37" s="2"/>
    </row>
    <row r="38" spans="1:9" ht="14.25">
      <c r="A38" s="1">
        <v>5139</v>
      </c>
      <c r="B38" t="s">
        <v>25</v>
      </c>
      <c r="C38" s="2">
        <v>35</v>
      </c>
      <c r="G38" s="1"/>
      <c r="I38" s="2"/>
    </row>
    <row r="39" spans="1:9" ht="14.25">
      <c r="A39" s="1">
        <v>5152</v>
      </c>
      <c r="B39" t="s">
        <v>26</v>
      </c>
      <c r="C39" s="2">
        <v>20</v>
      </c>
      <c r="G39" s="1"/>
      <c r="I39" s="2"/>
    </row>
    <row r="40" spans="1:9" ht="14.25">
      <c r="A40" s="1">
        <v>5154</v>
      </c>
      <c r="B40" t="s">
        <v>27</v>
      </c>
      <c r="C40" s="2">
        <v>10</v>
      </c>
      <c r="G40" s="1"/>
      <c r="I40" s="2"/>
    </row>
    <row r="41" spans="1:9" ht="14.25">
      <c r="A41" s="1">
        <v>5156</v>
      </c>
      <c r="B41" t="s">
        <v>28</v>
      </c>
      <c r="C41" s="2">
        <v>35</v>
      </c>
      <c r="G41" s="1"/>
      <c r="I41" s="2"/>
    </row>
    <row r="42" spans="1:9" ht="14.25">
      <c r="A42" s="1">
        <v>5161</v>
      </c>
      <c r="B42" t="s">
        <v>29</v>
      </c>
      <c r="C42" s="2">
        <v>12</v>
      </c>
      <c r="G42" s="1"/>
      <c r="I42" s="2"/>
    </row>
    <row r="43" spans="1:9" ht="14.25">
      <c r="A43" s="1">
        <v>5162</v>
      </c>
      <c r="B43" t="s">
        <v>30</v>
      </c>
      <c r="C43" s="2">
        <v>80</v>
      </c>
      <c r="G43" s="1"/>
      <c r="I43" s="2"/>
    </row>
    <row r="44" spans="1:9" ht="14.25">
      <c r="A44" s="1">
        <v>5163</v>
      </c>
      <c r="B44" t="s">
        <v>31</v>
      </c>
      <c r="C44" s="2">
        <v>220</v>
      </c>
      <c r="G44" s="1"/>
      <c r="I44" s="2"/>
    </row>
    <row r="45" spans="1:9" ht="14.25">
      <c r="A45" s="1">
        <v>5164</v>
      </c>
      <c r="B45" t="s">
        <v>32</v>
      </c>
      <c r="C45" s="2">
        <v>40</v>
      </c>
      <c r="G45" s="1"/>
      <c r="I45" s="2"/>
    </row>
    <row r="46" spans="1:9" ht="14.25">
      <c r="A46" s="1">
        <v>5166</v>
      </c>
      <c r="B46" t="s">
        <v>33</v>
      </c>
      <c r="C46" s="2">
        <v>160</v>
      </c>
      <c r="G46" s="1"/>
      <c r="I46" s="2"/>
    </row>
    <row r="47" spans="1:9" ht="14.25">
      <c r="A47" s="1">
        <v>5167</v>
      </c>
      <c r="B47" t="s">
        <v>34</v>
      </c>
      <c r="C47" s="2">
        <v>1</v>
      </c>
      <c r="G47" s="1"/>
      <c r="I47" s="2"/>
    </row>
    <row r="48" spans="1:9" ht="14.25">
      <c r="A48" s="1">
        <v>5169</v>
      </c>
      <c r="B48" t="s">
        <v>35</v>
      </c>
      <c r="C48" s="2">
        <v>300</v>
      </c>
      <c r="G48" s="1"/>
      <c r="I48" s="2"/>
    </row>
    <row r="49" spans="1:9" ht="14.25">
      <c r="A49" s="1">
        <v>5171</v>
      </c>
      <c r="B49" t="s">
        <v>36</v>
      </c>
      <c r="C49" s="2">
        <v>5960.3</v>
      </c>
      <c r="G49" s="1"/>
      <c r="I49" s="2"/>
    </row>
    <row r="50" spans="1:9" ht="14.25">
      <c r="A50" s="1">
        <v>5172</v>
      </c>
      <c r="B50" t="s">
        <v>68</v>
      </c>
      <c r="C50" s="2">
        <v>10</v>
      </c>
      <c r="G50" s="1"/>
      <c r="I50" s="2"/>
    </row>
    <row r="51" spans="1:9" ht="14.25">
      <c r="A51" s="1">
        <v>5173</v>
      </c>
      <c r="B51" t="s">
        <v>37</v>
      </c>
      <c r="C51" s="2">
        <v>1</v>
      </c>
      <c r="G51" s="1"/>
      <c r="I51" s="2"/>
    </row>
    <row r="52" spans="1:9" ht="14.25">
      <c r="A52" s="1">
        <v>5175</v>
      </c>
      <c r="B52" t="s">
        <v>38</v>
      </c>
      <c r="C52" s="2">
        <v>15</v>
      </c>
      <c r="G52" s="1"/>
      <c r="I52" s="2"/>
    </row>
    <row r="53" spans="1:9" ht="14.25">
      <c r="A53" s="1">
        <v>5179</v>
      </c>
      <c r="B53" t="s">
        <v>69</v>
      </c>
      <c r="C53" s="2"/>
      <c r="G53" s="1"/>
      <c r="I53" s="2"/>
    </row>
    <row r="54" spans="1:9" ht="14.25">
      <c r="A54" s="1"/>
      <c r="B54" t="s">
        <v>70</v>
      </c>
      <c r="C54" s="2">
        <v>600</v>
      </c>
      <c r="G54" s="1"/>
      <c r="I54" s="2"/>
    </row>
    <row r="55" spans="1:9" ht="14.25">
      <c r="A55" s="1">
        <v>5213</v>
      </c>
      <c r="B55" t="s">
        <v>81</v>
      </c>
      <c r="C55" s="2">
        <v>1053.6</v>
      </c>
      <c r="G55" s="1"/>
      <c r="I55" s="2"/>
    </row>
    <row r="56" spans="1:9" ht="14.25">
      <c r="A56" s="1">
        <v>5362</v>
      </c>
      <c r="B56" t="s">
        <v>40</v>
      </c>
      <c r="C56" s="2">
        <v>3100</v>
      </c>
      <c r="G56" s="1"/>
      <c r="I56" s="2"/>
    </row>
    <row r="57" spans="1:9" ht="14.25">
      <c r="A57" s="1">
        <v>6130</v>
      </c>
      <c r="B57" t="s">
        <v>39</v>
      </c>
      <c r="C57" s="2">
        <v>30</v>
      </c>
      <c r="G57" s="1"/>
      <c r="I57" s="2"/>
    </row>
    <row r="58" spans="1:9" ht="14.25">
      <c r="A58" s="1"/>
      <c r="C58" s="2"/>
      <c r="G58" s="1"/>
      <c r="I58" s="2"/>
    </row>
    <row r="59" spans="1:9" ht="15">
      <c r="A59" s="1"/>
      <c r="B59" s="3" t="s">
        <v>41</v>
      </c>
      <c r="C59" s="18">
        <f>SUM(C34:C58)</f>
        <v>13034.9</v>
      </c>
      <c r="G59" s="1"/>
      <c r="I59" s="2"/>
    </row>
    <row r="60" spans="1:9" ht="15">
      <c r="A60" s="1"/>
      <c r="C60" s="2"/>
      <c r="G60" s="1"/>
      <c r="H60" s="3"/>
      <c r="I60" s="8"/>
    </row>
    <row r="61" spans="1:9" ht="14.25">
      <c r="A61" s="1"/>
      <c r="C61" s="2"/>
      <c r="G61" s="1"/>
      <c r="I61" s="2"/>
    </row>
    <row r="62" spans="1:9" ht="15">
      <c r="A62" s="1"/>
      <c r="B62" s="3" t="s">
        <v>42</v>
      </c>
      <c r="C62" s="2"/>
      <c r="G62" s="1"/>
      <c r="I62" s="2"/>
    </row>
    <row r="63" spans="1:9" ht="15">
      <c r="A63" s="1"/>
      <c r="C63" s="2"/>
      <c r="G63" s="1"/>
      <c r="H63" s="3"/>
      <c r="I63" s="2"/>
    </row>
    <row r="64" spans="1:9" ht="15">
      <c r="A64" s="1"/>
      <c r="B64" s="3" t="s">
        <v>43</v>
      </c>
      <c r="C64" s="2"/>
      <c r="G64" s="1"/>
      <c r="I64" s="2"/>
    </row>
    <row r="65" spans="1:9" ht="15">
      <c r="A65" s="1"/>
      <c r="C65" s="2"/>
      <c r="G65" s="1"/>
      <c r="H65" s="3"/>
      <c r="I65" s="2"/>
    </row>
    <row r="66" spans="1:9" ht="14.25">
      <c r="A66" s="1"/>
      <c r="B66" t="s">
        <v>71</v>
      </c>
      <c r="C66" s="2">
        <v>650</v>
      </c>
      <c r="G66" s="1"/>
      <c r="I66" s="2"/>
    </row>
    <row r="67" spans="1:9" ht="14.25">
      <c r="A67" s="1"/>
      <c r="B67" t="s">
        <v>82</v>
      </c>
      <c r="C67" s="2">
        <v>150</v>
      </c>
      <c r="G67" s="1"/>
      <c r="I67" s="2"/>
    </row>
    <row r="68" spans="1:9" ht="14.25">
      <c r="A68" s="1"/>
      <c r="B68" t="s">
        <v>72</v>
      </c>
      <c r="C68" s="2">
        <v>85</v>
      </c>
      <c r="G68" s="1"/>
      <c r="I68" s="2"/>
    </row>
    <row r="69" spans="1:9" ht="14.25">
      <c r="A69" s="1"/>
      <c r="B69" t="s">
        <v>83</v>
      </c>
      <c r="C69" s="2">
        <v>60</v>
      </c>
      <c r="G69" s="1"/>
      <c r="I69" s="2"/>
    </row>
    <row r="70" spans="1:9" ht="14.25">
      <c r="A70" s="1"/>
      <c r="C70" s="2"/>
      <c r="G70" s="1"/>
      <c r="I70" s="2"/>
    </row>
    <row r="71" spans="1:9" ht="15">
      <c r="A71" s="1"/>
      <c r="B71" s="3" t="s">
        <v>44</v>
      </c>
      <c r="C71" s="18">
        <f>SUM(C66:C70)</f>
        <v>945</v>
      </c>
      <c r="G71" s="1"/>
      <c r="I71" s="2"/>
    </row>
    <row r="72" spans="1:9" ht="15">
      <c r="A72" s="1"/>
      <c r="C72" s="2"/>
      <c r="G72" s="1"/>
      <c r="H72" s="3"/>
      <c r="I72" s="8"/>
    </row>
    <row r="73" spans="1:9" ht="15">
      <c r="A73" s="1"/>
      <c r="C73" s="2"/>
      <c r="G73" s="1"/>
      <c r="H73" s="3"/>
      <c r="I73" s="8"/>
    </row>
    <row r="74" spans="1:9" ht="15">
      <c r="A74" s="1"/>
      <c r="B74" s="13" t="s">
        <v>73</v>
      </c>
      <c r="C74" s="2"/>
      <c r="G74" s="1"/>
      <c r="H74" s="3"/>
      <c r="I74" s="8"/>
    </row>
    <row r="75" spans="1:9" ht="14.25">
      <c r="A75" s="1"/>
      <c r="C75" s="2"/>
      <c r="G75" s="1"/>
      <c r="I75" s="2"/>
    </row>
    <row r="76" spans="1:9" ht="14.25">
      <c r="A76" s="1"/>
      <c r="B76" t="s">
        <v>74</v>
      </c>
      <c r="C76" s="2">
        <v>2400</v>
      </c>
      <c r="G76" s="1"/>
      <c r="I76" s="2"/>
    </row>
    <row r="77" spans="1:9" ht="14.25">
      <c r="A77" s="1"/>
      <c r="C77" s="2"/>
      <c r="G77" s="1"/>
      <c r="I77" s="2"/>
    </row>
    <row r="78" spans="1:9" ht="14.25">
      <c r="A78" s="14"/>
      <c r="C78" s="2"/>
      <c r="G78" s="1"/>
      <c r="I78" s="2"/>
    </row>
    <row r="79" spans="1:9" s="12" customFormat="1" ht="15">
      <c r="A79" s="14"/>
      <c r="B79" s="13" t="s">
        <v>75</v>
      </c>
      <c r="C79" s="15">
        <f>SUM(C76:C78)</f>
        <v>2400</v>
      </c>
      <c r="G79" s="14"/>
      <c r="I79" s="15"/>
    </row>
    <row r="80" spans="1:9" s="12" customFormat="1" ht="15">
      <c r="A80" s="1"/>
      <c r="B80" s="13"/>
      <c r="C80" s="15"/>
      <c r="G80" s="14"/>
      <c r="I80" s="15"/>
    </row>
    <row r="81" spans="1:9" ht="15">
      <c r="A81" s="1"/>
      <c r="C81" s="15"/>
      <c r="G81" s="1"/>
      <c r="H81" s="3"/>
      <c r="I81" s="2"/>
    </row>
    <row r="82" spans="1:9" ht="15">
      <c r="A82" s="1"/>
      <c r="B82" s="3" t="s">
        <v>45</v>
      </c>
      <c r="C82" s="2"/>
      <c r="G82" s="1"/>
      <c r="I82" s="2"/>
    </row>
    <row r="83" spans="1:9" ht="14.25">
      <c r="A83" s="1"/>
      <c r="C83" s="2"/>
      <c r="G83" s="1"/>
      <c r="I83" s="2"/>
    </row>
    <row r="84" spans="1:9" ht="14.25">
      <c r="A84" s="1"/>
      <c r="B84" t="s">
        <v>76</v>
      </c>
      <c r="C84" s="2">
        <v>160</v>
      </c>
      <c r="G84" s="1"/>
      <c r="I84" s="2"/>
    </row>
    <row r="85" spans="1:9" ht="14.25">
      <c r="A85" s="1"/>
      <c r="B85" t="s">
        <v>77</v>
      </c>
      <c r="C85" s="2">
        <v>280</v>
      </c>
      <c r="G85" s="1"/>
      <c r="I85" s="2"/>
    </row>
    <row r="86" spans="1:9" ht="14.25">
      <c r="A86" s="1"/>
      <c r="B86" t="s">
        <v>84</v>
      </c>
      <c r="C86" s="2">
        <v>150</v>
      </c>
      <c r="G86" s="1"/>
      <c r="I86" s="2"/>
    </row>
    <row r="87" spans="1:9" ht="14.25">
      <c r="A87" s="1"/>
      <c r="B87" t="s">
        <v>80</v>
      </c>
      <c r="C87" s="2">
        <v>2900</v>
      </c>
      <c r="G87" s="1"/>
      <c r="I87" s="2"/>
    </row>
    <row r="88" spans="1:9" ht="15">
      <c r="A88" s="16"/>
      <c r="C88" s="8"/>
      <c r="G88" s="1"/>
      <c r="H88" s="3"/>
      <c r="I88" s="8"/>
    </row>
    <row r="89" spans="1:9" s="13" customFormat="1" ht="15">
      <c r="A89" s="1"/>
      <c r="B89" s="3" t="s">
        <v>46</v>
      </c>
      <c r="C89" s="15">
        <f>SUM(C84:C88)</f>
        <v>3490</v>
      </c>
      <c r="G89" s="16"/>
      <c r="I89" s="17"/>
    </row>
    <row r="90" spans="1:9" ht="14.25">
      <c r="A90" s="1"/>
      <c r="C90" s="2"/>
      <c r="G90" s="1"/>
      <c r="I90" s="2"/>
    </row>
    <row r="91" spans="1:9" ht="15">
      <c r="A91" s="1"/>
      <c r="C91" s="2"/>
      <c r="G91" s="1"/>
      <c r="H91" s="3"/>
      <c r="I91" s="2"/>
    </row>
    <row r="92" spans="1:9" ht="15">
      <c r="A92" s="1"/>
      <c r="B92" s="3" t="s">
        <v>47</v>
      </c>
      <c r="C92" s="2"/>
      <c r="G92" s="1"/>
      <c r="I92" s="2"/>
    </row>
    <row r="93" spans="1:9" ht="14.25">
      <c r="A93" s="1"/>
      <c r="C93" s="2"/>
      <c r="G93" s="1"/>
      <c r="I93" s="2"/>
    </row>
    <row r="94" spans="1:9" ht="14.25">
      <c r="A94" s="1"/>
      <c r="B94" t="s">
        <v>48</v>
      </c>
      <c r="C94" s="2">
        <v>1988.8</v>
      </c>
      <c r="G94" s="1"/>
      <c r="I94" s="2"/>
    </row>
    <row r="95" spans="1:9" ht="14.25">
      <c r="A95" s="1"/>
      <c r="B95" t="s">
        <v>85</v>
      </c>
      <c r="C95" s="2">
        <v>590</v>
      </c>
      <c r="G95" s="1"/>
      <c r="I95" s="2"/>
    </row>
    <row r="96" spans="1:9" ht="14.25">
      <c r="A96" s="1"/>
      <c r="B96" t="s">
        <v>86</v>
      </c>
      <c r="C96" s="2">
        <v>466</v>
      </c>
      <c r="G96" s="1"/>
      <c r="I96" s="2"/>
    </row>
    <row r="97" spans="1:9" ht="15">
      <c r="A97" s="1"/>
      <c r="C97" s="8"/>
      <c r="G97" s="1"/>
      <c r="H97" s="3"/>
      <c r="I97" s="8"/>
    </row>
    <row r="98" spans="1:9" ht="15">
      <c r="A98" s="1"/>
      <c r="B98" s="3" t="s">
        <v>49</v>
      </c>
      <c r="C98" s="15">
        <f>SUM(C93:C97)</f>
        <v>3044.8</v>
      </c>
      <c r="G98" s="1"/>
      <c r="I98" s="2"/>
    </row>
    <row r="99" spans="1:9" ht="14.25">
      <c r="A99" s="1"/>
      <c r="C99" s="2"/>
      <c r="G99" s="1"/>
      <c r="I99" s="2"/>
    </row>
    <row r="100" spans="1:9" ht="14.25">
      <c r="A100" s="1"/>
      <c r="C100" s="2"/>
      <c r="G100" s="1"/>
      <c r="I100" s="2"/>
    </row>
    <row r="101" spans="1:9" ht="14.25">
      <c r="A101" s="1"/>
      <c r="C101" s="2"/>
      <c r="G101" s="1"/>
      <c r="I101" s="2"/>
    </row>
    <row r="102" spans="1:9" ht="14.25">
      <c r="A102" s="1"/>
      <c r="C102" s="2"/>
      <c r="G102" s="1"/>
      <c r="I102" s="2"/>
    </row>
    <row r="103" spans="1:9" ht="14.25">
      <c r="A103" s="1"/>
      <c r="C103" s="2"/>
      <c r="G103" s="1"/>
      <c r="I103" s="2"/>
    </row>
    <row r="104" spans="1:9" ht="15">
      <c r="A104" s="9"/>
      <c r="C104" s="2"/>
      <c r="G104" s="1"/>
      <c r="H104" s="3"/>
      <c r="I104" s="2"/>
    </row>
    <row r="105" spans="1:9" ht="15">
      <c r="A105" s="1"/>
      <c r="B105" s="3" t="s">
        <v>50</v>
      </c>
      <c r="C105" s="2"/>
      <c r="G105" s="1"/>
      <c r="I105" s="2"/>
    </row>
    <row r="106" spans="1:9" ht="14.25">
      <c r="A106" s="9"/>
      <c r="C106" s="8"/>
      <c r="G106" s="9"/>
      <c r="H106" s="10"/>
      <c r="I106" s="8"/>
    </row>
    <row r="107" spans="1:9" ht="14.25">
      <c r="A107" s="1"/>
      <c r="B107" s="10" t="s">
        <v>51</v>
      </c>
      <c r="C107" s="2">
        <f>C27</f>
        <v>31148.4</v>
      </c>
      <c r="G107" s="1"/>
      <c r="I107" s="2"/>
    </row>
    <row r="108" spans="1:9" ht="14.25">
      <c r="A108" s="1"/>
      <c r="C108" s="8"/>
      <c r="G108" s="9"/>
      <c r="H108" s="10"/>
      <c r="I108" s="8"/>
    </row>
    <row r="109" spans="1:9" ht="14.25">
      <c r="A109" s="1"/>
      <c r="B109" s="10" t="s">
        <v>19</v>
      </c>
      <c r="C109" s="2"/>
      <c r="G109" s="1"/>
      <c r="I109" s="2"/>
    </row>
    <row r="110" spans="1:9" ht="14.25">
      <c r="A110" s="1"/>
      <c r="C110" s="2"/>
      <c r="G110" s="1"/>
      <c r="I110" s="2"/>
    </row>
    <row r="111" spans="1:9" ht="14.25">
      <c r="A111" s="1"/>
      <c r="B111" t="s">
        <v>52</v>
      </c>
      <c r="C111" s="2">
        <f>C59</f>
        <v>13034.9</v>
      </c>
      <c r="G111" s="1"/>
      <c r="I111" s="2"/>
    </row>
    <row r="112" spans="1:9" ht="14.25">
      <c r="A112" s="1"/>
      <c r="B112" t="s">
        <v>53</v>
      </c>
      <c r="C112" s="2">
        <f>C71</f>
        <v>945</v>
      </c>
      <c r="G112" s="1"/>
      <c r="I112" s="2"/>
    </row>
    <row r="113" spans="1:9" ht="14.25">
      <c r="A113" s="1"/>
      <c r="B113" t="s">
        <v>79</v>
      </c>
      <c r="C113" s="2">
        <f>C79</f>
        <v>2400</v>
      </c>
      <c r="G113" s="1"/>
      <c r="I113" s="2"/>
    </row>
    <row r="114" spans="1:9" ht="14.25">
      <c r="A114" s="9"/>
      <c r="B114" t="s">
        <v>54</v>
      </c>
      <c r="C114" s="19">
        <f>C89</f>
        <v>3490</v>
      </c>
      <c r="G114" s="1"/>
      <c r="I114" s="2"/>
    </row>
    <row r="115" spans="1:9" ht="14.25">
      <c r="A115" s="1"/>
      <c r="B115" t="s">
        <v>55</v>
      </c>
      <c r="C115" s="2">
        <v>3044.8</v>
      </c>
      <c r="G115" s="1"/>
      <c r="I115" s="2"/>
    </row>
    <row r="116" spans="1:9" ht="14.25">
      <c r="A116" s="9"/>
      <c r="C116" s="8"/>
      <c r="G116" s="9"/>
      <c r="H116" s="10"/>
      <c r="I116" s="8"/>
    </row>
    <row r="117" spans="1:9" ht="14.25">
      <c r="A117" s="1"/>
      <c r="B117" s="10" t="s">
        <v>56</v>
      </c>
      <c r="C117" s="15">
        <f>SUM(C111:C116)</f>
        <v>22914.7</v>
      </c>
      <c r="G117" s="1"/>
      <c r="I117" s="2"/>
    </row>
    <row r="118" spans="1:9" ht="14.25">
      <c r="A118" s="9"/>
      <c r="C118" s="8"/>
      <c r="G118" s="9"/>
      <c r="H118" s="10"/>
      <c r="I118" s="8"/>
    </row>
    <row r="119" spans="1:9" ht="14.25">
      <c r="A119" s="1"/>
      <c r="B119" s="10" t="s">
        <v>78</v>
      </c>
      <c r="C119" s="15">
        <v>1000</v>
      </c>
      <c r="G119" s="1"/>
      <c r="I119" s="2"/>
    </row>
    <row r="120" spans="1:9" ht="14.25">
      <c r="A120" s="9"/>
      <c r="C120" s="8"/>
      <c r="G120" s="9"/>
      <c r="H120" s="10"/>
      <c r="I120" s="8"/>
    </row>
    <row r="121" spans="1:9" ht="14.25">
      <c r="A121" s="1"/>
      <c r="B121" s="10" t="s">
        <v>57</v>
      </c>
      <c r="C121" s="15">
        <v>163.7</v>
      </c>
      <c r="G121" s="1"/>
      <c r="I121" s="2"/>
    </row>
    <row r="122" spans="1:9" ht="14.25">
      <c r="A122" s="9"/>
      <c r="C122" s="8"/>
      <c r="G122" s="9"/>
      <c r="H122" s="10"/>
      <c r="I122" s="8"/>
    </row>
    <row r="123" spans="1:9" ht="14.25">
      <c r="A123" s="9"/>
      <c r="B123" s="10" t="s">
        <v>58</v>
      </c>
      <c r="C123" s="15">
        <v>3120</v>
      </c>
      <c r="G123" s="1"/>
      <c r="I123" s="2"/>
    </row>
    <row r="124" spans="1:9" ht="14.25">
      <c r="A124" s="9"/>
      <c r="C124" s="8"/>
      <c r="G124" s="9"/>
      <c r="H124" s="10"/>
      <c r="I124" s="8"/>
    </row>
    <row r="125" spans="1:9" ht="14.25">
      <c r="A125" s="9"/>
      <c r="B125" s="10" t="s">
        <v>59</v>
      </c>
      <c r="C125" s="8">
        <v>3600</v>
      </c>
      <c r="G125" s="9"/>
      <c r="H125" s="10"/>
      <c r="I125" s="8"/>
    </row>
    <row r="126" spans="1:9" ht="14.25">
      <c r="A126" s="1"/>
      <c r="B126" s="10" t="s">
        <v>60</v>
      </c>
      <c r="C126" s="8">
        <v>350</v>
      </c>
      <c r="G126" s="9"/>
      <c r="H126" s="10"/>
      <c r="I126" s="8"/>
    </row>
    <row r="127" spans="1:9" ht="14.25">
      <c r="A127" s="1"/>
      <c r="B127" s="10"/>
      <c r="C127" s="8"/>
      <c r="G127" s="9"/>
      <c r="H127" s="10"/>
      <c r="I127" s="8"/>
    </row>
    <row r="128" spans="1:9" ht="14.25">
      <c r="A128" s="1"/>
      <c r="B128" s="10" t="s">
        <v>61</v>
      </c>
      <c r="C128" s="15">
        <f>SUM(C117:C127)</f>
        <v>31148.4</v>
      </c>
      <c r="G128" s="1"/>
      <c r="I128" s="2"/>
    </row>
    <row r="129" spans="1:9" ht="14.25">
      <c r="A129" s="1"/>
      <c r="C129" s="2"/>
      <c r="G129" s="1"/>
      <c r="I129" s="2"/>
    </row>
    <row r="130" spans="1:9" ht="14.25">
      <c r="A130" s="1"/>
      <c r="C130" s="11"/>
      <c r="G130" s="1"/>
      <c r="H130" s="10"/>
      <c r="I130" s="11"/>
    </row>
    <row r="131" spans="1:9" ht="14.25">
      <c r="A131" s="1"/>
      <c r="B131" s="10" t="s">
        <v>62</v>
      </c>
      <c r="C131" s="15">
        <f>C107-C128</f>
        <v>0</v>
      </c>
      <c r="G131" s="1"/>
      <c r="I131" s="2"/>
    </row>
    <row r="132" spans="1:9" ht="14.25">
      <c r="A132" s="1"/>
      <c r="B132" s="10"/>
      <c r="C132" s="2"/>
      <c r="G132" s="1"/>
      <c r="I132" s="2"/>
    </row>
    <row r="133" spans="1:9" ht="14.25">
      <c r="A133" s="1"/>
      <c r="C133" s="2"/>
      <c r="G133" s="1"/>
      <c r="H133" s="10"/>
      <c r="I133" s="2"/>
    </row>
    <row r="134" spans="1:9" ht="14.25">
      <c r="A134" s="1"/>
      <c r="B134" s="10" t="s">
        <v>63</v>
      </c>
      <c r="C134" s="2"/>
      <c r="G134" s="1"/>
      <c r="H134" s="10"/>
      <c r="I134" s="2"/>
    </row>
    <row r="135" spans="1:9" ht="14.25">
      <c r="A135" s="1"/>
      <c r="B135" s="10" t="s">
        <v>65</v>
      </c>
      <c r="C135" s="2"/>
      <c r="G135" s="1"/>
      <c r="I135" s="2"/>
    </row>
    <row r="136" spans="1:9" ht="14.25">
      <c r="A136" s="1"/>
      <c r="C136" s="2"/>
      <c r="G136" s="1"/>
      <c r="H136" s="10"/>
      <c r="I136" s="2"/>
    </row>
    <row r="137" spans="1:9" ht="14.25">
      <c r="A137" s="1"/>
      <c r="B137" s="10" t="s">
        <v>64</v>
      </c>
      <c r="C137" s="2"/>
      <c r="G137" s="1"/>
      <c r="I137" s="2"/>
    </row>
    <row r="138" spans="1:9" ht="14.25">
      <c r="A138" s="1"/>
      <c r="B138" t="s">
        <v>87</v>
      </c>
      <c r="C138" s="2"/>
      <c r="G138" s="1"/>
      <c r="I138" s="2"/>
    </row>
    <row r="139" spans="1:9" ht="14.25">
      <c r="A139" s="1"/>
      <c r="C139" s="2"/>
      <c r="G139" s="1"/>
      <c r="I139" s="2"/>
    </row>
    <row r="140" spans="1:9" ht="14.25">
      <c r="A140" s="1"/>
      <c r="B140" t="s">
        <v>88</v>
      </c>
      <c r="C140" s="2"/>
      <c r="G140" s="1"/>
      <c r="I140" s="2"/>
    </row>
    <row r="141" spans="1:9" ht="14.25">
      <c r="A141" s="1"/>
      <c r="C141" s="2"/>
      <c r="G141" s="1"/>
      <c r="I141" s="2"/>
    </row>
    <row r="142" spans="1:9" ht="14.25">
      <c r="A142" s="1"/>
      <c r="C142" s="2"/>
      <c r="G142" s="1"/>
      <c r="I142" s="2"/>
    </row>
    <row r="143" spans="1:9" ht="14.25">
      <c r="A143" s="1"/>
      <c r="B143" t="s">
        <v>89</v>
      </c>
      <c r="C143" s="2"/>
      <c r="G143" s="1"/>
      <c r="I143" s="2"/>
    </row>
    <row r="144" spans="1:9" ht="14.25">
      <c r="A144" s="1"/>
      <c r="C144" s="2" t="s">
        <v>65</v>
      </c>
      <c r="G144" s="1"/>
      <c r="I144" s="2"/>
    </row>
    <row r="145" spans="1:9" ht="14.25">
      <c r="A145" s="1"/>
      <c r="C145" s="2"/>
      <c r="G145" s="1"/>
      <c r="I145" s="2"/>
    </row>
    <row r="146" spans="3:9" ht="14.25">
      <c r="C146" s="2"/>
      <c r="G146" s="1"/>
      <c r="I146" s="2"/>
    </row>
    <row r="147" spans="3:9" ht="14.25">
      <c r="C147" s="2"/>
      <c r="G147" s="1"/>
      <c r="I147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  <headerFooter>
    <oddHeader>&amp;RPříloha č. 3 pro jednání VH 7.4.2011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2011-03-30T08:28:47Z</dcterms:modified>
  <cp:category/>
  <cp:version/>
  <cp:contentType/>
  <cp:contentStatus/>
</cp:coreProperties>
</file>